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https://elektroeuron-my.sharepoint.com/personal/fusek_elektro-euron_cz/Documents/Plocha/projekty rozělané/střelnice Cheb/"/>
    </mc:Choice>
  </mc:AlternateContent>
  <xr:revisionPtr revIDLastSave="683" documentId="13_ncr:1_{9B446272-9838-4BF1-A888-AFC5B065FB94}" xr6:coauthVersionLast="47" xr6:coauthVersionMax="47" xr10:uidLastSave="{107452D9-A81B-4138-BE2B-4FDA8AAF8A25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1" l="1"/>
  <c r="F79" i="1"/>
  <c r="F69" i="1"/>
  <c r="F66" i="1"/>
  <c r="F89" i="1"/>
  <c r="F90" i="1"/>
  <c r="F91" i="1"/>
  <c r="F92" i="1"/>
  <c r="F93" i="1"/>
  <c r="F94" i="1"/>
  <c r="F95" i="1"/>
  <c r="F96" i="1"/>
  <c r="F97" i="1"/>
  <c r="F61" i="1"/>
  <c r="F63" i="1"/>
  <c r="F64" i="1"/>
  <c r="F62" i="1"/>
  <c r="F71" i="1"/>
  <c r="F59" i="1"/>
  <c r="F60" i="1"/>
  <c r="F65" i="1"/>
  <c r="F67" i="1"/>
  <c r="F68" i="1"/>
  <c r="F70" i="1"/>
  <c r="F72" i="1"/>
  <c r="F73" i="1"/>
  <c r="F74" i="1"/>
  <c r="F75" i="1"/>
  <c r="F76" i="1"/>
  <c r="F77" i="1"/>
  <c r="F78" i="1"/>
  <c r="F81" i="1"/>
  <c r="F82" i="1"/>
  <c r="F83" i="1"/>
  <c r="F84" i="1"/>
  <c r="F85" i="1"/>
  <c r="F86" i="1"/>
  <c r="F42" i="1" l="1"/>
  <c r="F43" i="1"/>
  <c r="F44" i="1"/>
  <c r="F45" i="1"/>
  <c r="F46" i="1"/>
  <c r="F47" i="1"/>
  <c r="F48" i="1"/>
  <c r="F49" i="1"/>
  <c r="F50" i="1"/>
  <c r="F51" i="1"/>
  <c r="F52" i="1"/>
  <c r="F56" i="1"/>
  <c r="F55" i="1"/>
  <c r="F54" i="1"/>
  <c r="F53" i="1"/>
  <c r="F39" i="1"/>
  <c r="F38" i="1"/>
  <c r="F37" i="1"/>
  <c r="F36" i="1"/>
  <c r="F19" i="1"/>
  <c r="F35" i="1"/>
  <c r="D23" i="1"/>
  <c r="F23" i="1" s="1"/>
  <c r="F17" i="1"/>
  <c r="F18" i="1"/>
  <c r="F20" i="1"/>
  <c r="F21" i="1"/>
  <c r="F22" i="1"/>
  <c r="F24" i="1"/>
  <c r="F25" i="1"/>
  <c r="F26" i="1"/>
  <c r="F27" i="1"/>
  <c r="F28" i="1"/>
  <c r="F29" i="1"/>
  <c r="F30" i="1"/>
  <c r="F31" i="1"/>
  <c r="F32" i="1"/>
  <c r="F33" i="1"/>
  <c r="F34" i="1"/>
  <c r="F98" i="1"/>
  <c r="F99" i="1"/>
  <c r="F100" i="1"/>
  <c r="F101" i="1"/>
  <c r="F13" i="1"/>
  <c r="F14" i="1"/>
  <c r="F15" i="1"/>
  <c r="F16" i="1"/>
  <c r="F12" i="1"/>
  <c r="F104" i="1" l="1"/>
  <c r="H105" i="1"/>
  <c r="H11" i="1"/>
</calcChain>
</file>

<file path=xl/sharedStrings.xml><?xml version="1.0" encoding="utf-8"?>
<sst xmlns="http://schemas.openxmlformats.org/spreadsheetml/2006/main" count="185" uniqueCount="90">
  <si>
    <t>KALKULACE</t>
  </si>
  <si>
    <t xml:space="preserve">Akce:   </t>
  </si>
  <si>
    <t>IČO: 49192876</t>
  </si>
  <si>
    <t>DIČO: CZ-49192876</t>
  </si>
  <si>
    <t>č.ú. 27608-331/0100  KB Cheb</t>
  </si>
  <si>
    <t>ELEKTRO EURON spol.s.r.o.</t>
  </si>
  <si>
    <t>MJ</t>
  </si>
  <si>
    <t>cena celkem</t>
  </si>
  <si>
    <t>cena mj</t>
  </si>
  <si>
    <t>celkem bez DPH</t>
  </si>
  <si>
    <t>m</t>
  </si>
  <si>
    <t>kpl</t>
  </si>
  <si>
    <t>finální verze 29.5.2024</t>
  </si>
  <si>
    <t>střelnice Cheb</t>
  </si>
  <si>
    <t>ks</t>
  </si>
  <si>
    <t>skříň SS300 v pilíři</t>
  </si>
  <si>
    <t>pojistková sada 32AgG</t>
  </si>
  <si>
    <t>pojistková sada 20AgG</t>
  </si>
  <si>
    <t>trubka korugovaná pr. 63mm</t>
  </si>
  <si>
    <t>Rozvaděč RH, zápustná rozvodnice 72 modulů vč. výstroje</t>
  </si>
  <si>
    <t>bm</t>
  </si>
  <si>
    <t>CYA 6 zžl</t>
  </si>
  <si>
    <t>CYKY-J 3x1,5</t>
  </si>
  <si>
    <t>CYKY-J 3x2,5</t>
  </si>
  <si>
    <t>CYKY-J 4x10</t>
  </si>
  <si>
    <t>krabice přístrojová</t>
  </si>
  <si>
    <t>zásuvka 230V IP20</t>
  </si>
  <si>
    <t>vypínač č.1 IP20</t>
  </si>
  <si>
    <t>PIR detektor stropní</t>
  </si>
  <si>
    <t>svítidlo B - sv. LED průmyslové širokozářič 1,2m, 19W 3200lm, např. TREVOS NANOTTICA 1.4ft WB PC 3200/840</t>
  </si>
  <si>
    <t>svítidlo C - sv. LED průmyslové širokozářič 1,2m, 16W 2600lm, např. TREVOS NANOTTICA 1.4ft WB PC 2600/840</t>
  </si>
  <si>
    <t>svítidlo F - sv. LED stropní přisazené 26W 3000lm 37cm, např. MODUS SPMP3000KN_/370/</t>
  </si>
  <si>
    <t>svítidlo H - sv. LED stropní přisazené 19W 1950lm 19cm, např. MODUS SPMP2000KN_/190/</t>
  </si>
  <si>
    <t>svítidlo I - sv. LED stropní přisazené 13W 1450lm 19cm, např. MODUS SPMP1500KN_/190/</t>
  </si>
  <si>
    <t>svítidlo Q - sv. LED stropní přisazené 50W 5450lm 60x60cm, např. MODUS QN_A_/1050_/90</t>
  </si>
  <si>
    <t>svítidlo R - sv. LED stropní přisazené 34W 3850lm 60x60cm, např. MODUS QN_A_/700_/90</t>
  </si>
  <si>
    <t>montáž a zapojení</t>
  </si>
  <si>
    <t>revize</t>
  </si>
  <si>
    <t>pomocný a nespecifikovaný materiál</t>
  </si>
  <si>
    <t>výkop 35x70cm, pískové lože, folie, hutnění, zához</t>
  </si>
  <si>
    <t>dobíječ 24V (záloha FVE)</t>
  </si>
  <si>
    <t>svítidlo LED reflektor 10W do venkovního prostředí vč. PIR</t>
  </si>
  <si>
    <t>drát FeZn d10 mm</t>
  </si>
  <si>
    <t>drát AlMgSi d8 mm</t>
  </si>
  <si>
    <t>pomocný jímač 0,5m</t>
  </si>
  <si>
    <t>pomocný jímač 0,7m</t>
  </si>
  <si>
    <t>pomocný jímač 1m</t>
  </si>
  <si>
    <t>svorka spojovací</t>
  </si>
  <si>
    <t>svorka okapová</t>
  </si>
  <si>
    <t>svorka křížová</t>
  </si>
  <si>
    <t>svorka zkušební</t>
  </si>
  <si>
    <t>silnoproud</t>
  </si>
  <si>
    <t>hromosvod a uzemnění</t>
  </si>
  <si>
    <t>antikorozní nátěr</t>
  </si>
  <si>
    <t>podpěra vedení</t>
  </si>
  <si>
    <t>slaboproud</t>
  </si>
  <si>
    <t>UTP Cat5e</t>
  </si>
  <si>
    <t>ekvipotenciální svorkovnice MET</t>
  </si>
  <si>
    <t>IP kamera (dodávka investora)</t>
  </si>
  <si>
    <t>PIR detektor sběrnicový</t>
  </si>
  <si>
    <t>duální detektor PIR+MW</t>
  </si>
  <si>
    <t>koncovky a konektory</t>
  </si>
  <si>
    <t>klávesnice sběrnicová</t>
  </si>
  <si>
    <t>magnetický dveřní kontakt</t>
  </si>
  <si>
    <t>magnetický kontakt vratový</t>
  </si>
  <si>
    <t>sběrnicová siréna</t>
  </si>
  <si>
    <t>rack nástěnný 19" 600x400 15U pro NVR a IT</t>
  </si>
  <si>
    <t>připojení venkovních periferií EZS a CCTV</t>
  </si>
  <si>
    <t>odpojení stáv. venkovních zařízení</t>
  </si>
  <si>
    <t>NVR (dodávka investora - stáv.)</t>
  </si>
  <si>
    <t>sběrnicový kabel EZS 2x2x0,8</t>
  </si>
  <si>
    <t>ústředna EZS s radiovým modulem</t>
  </si>
  <si>
    <t>vstupní modul sběrnicový 16 vstupů</t>
  </si>
  <si>
    <t>oživení slp. systémů</t>
  </si>
  <si>
    <t>FVE</t>
  </si>
  <si>
    <t>demontáž FVE ze střechy buněk</t>
  </si>
  <si>
    <t>instalace panelů</t>
  </si>
  <si>
    <t>konstrukce na plechovou střechu pro 4 panely</t>
  </si>
  <si>
    <t>demontáž stáv. technologie FVE</t>
  </si>
  <si>
    <t>opětovná montáž technologie FVE</t>
  </si>
  <si>
    <t>solární kabel 6 mm2</t>
  </si>
  <si>
    <t>UV chránička</t>
  </si>
  <si>
    <t>oživení</t>
  </si>
  <si>
    <t>CYA 16 zžl</t>
  </si>
  <si>
    <t>datová dvojzásuvka vč. keystone Cat5e</t>
  </si>
  <si>
    <t>switch 16 portů</t>
  </si>
  <si>
    <t>konzole pro AP</t>
  </si>
  <si>
    <t>chránička pro slp vedení</t>
  </si>
  <si>
    <t>krabice odbočná</t>
  </si>
  <si>
    <t>doprava a přesun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</si>
</sst>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31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2"/>
      <name val="Comic Sans MS"/>
      <family val="4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sz val="10"/>
      <name val="Comic Sans MS"/>
      <family val="4"/>
      <charset val="238"/>
    </font>
    <font>
      <b/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b/>
      <sz val="10"/>
      <name val="Arial CE"/>
      <charset val="238"/>
    </font>
    <font>
      <b/>
      <sz val="24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</fills>
  <borders count="1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0" borderId="0"/>
    <xf numFmtId="0" fontId="27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1" fillId="0" borderId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29">
    <xf numFmtId="0" fontId="0" fillId="0" borderId="0" xfId="0"/>
    <xf numFmtId="0" fontId="11" fillId="24" borderId="10" xfId="28" applyFill="1" applyBorder="1" applyAlignment="1">
      <alignment vertical="center"/>
    </xf>
    <xf numFmtId="2" fontId="11" fillId="24" borderId="10" xfId="28" applyNumberFormat="1" applyFill="1" applyBorder="1" applyAlignment="1">
      <alignment vertical="center"/>
    </xf>
    <xf numFmtId="0" fontId="11" fillId="24" borderId="0" xfId="28" applyFill="1" applyAlignment="1">
      <alignment vertical="center"/>
    </xf>
    <xf numFmtId="0" fontId="19" fillId="24" borderId="0" xfId="28" applyFont="1" applyFill="1" applyAlignment="1">
      <alignment vertical="center"/>
    </xf>
    <xf numFmtId="0" fontId="20" fillId="24" borderId="0" xfId="28" applyFont="1" applyFill="1" applyAlignment="1">
      <alignment vertical="center"/>
    </xf>
    <xf numFmtId="0" fontId="22" fillId="24" borderId="0" xfId="28" applyFont="1" applyFill="1" applyAlignment="1">
      <alignment vertical="center"/>
    </xf>
    <xf numFmtId="0" fontId="23" fillId="24" borderId="0" xfId="32" applyFont="1" applyFill="1" applyAlignment="1">
      <alignment vertical="center"/>
    </xf>
    <xf numFmtId="0" fontId="0" fillId="24" borderId="0" xfId="0" applyFill="1" applyAlignment="1">
      <alignment vertical="center"/>
    </xf>
    <xf numFmtId="0" fontId="24" fillId="24" borderId="0" xfId="0" applyFont="1" applyFill="1" applyAlignment="1">
      <alignment vertical="center" wrapText="1"/>
    </xf>
    <xf numFmtId="0" fontId="29" fillId="0" borderId="0" xfId="0" applyFont="1"/>
    <xf numFmtId="164" fontId="28" fillId="24" borderId="11" xfId="32" applyNumberFormat="1" applyFont="1" applyFill="1" applyBorder="1" applyAlignment="1">
      <alignment vertical="center"/>
    </xf>
    <xf numFmtId="164" fontId="25" fillId="24" borderId="11" xfId="32" applyNumberFormat="1" applyFont="1" applyFill="1" applyBorder="1" applyAlignment="1">
      <alignment vertical="center"/>
    </xf>
    <xf numFmtId="0" fontId="0" fillId="0" borderId="11" xfId="0" applyBorder="1" applyAlignment="1">
      <alignment horizontal="center"/>
    </xf>
    <xf numFmtId="4" fontId="25" fillId="24" borderId="11" xfId="28" applyNumberFormat="1" applyFont="1" applyFill="1" applyBorder="1" applyAlignment="1">
      <alignment horizontal="center" vertical="center"/>
    </xf>
    <xf numFmtId="0" fontId="25" fillId="24" borderId="11" xfId="28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26" fillId="24" borderId="11" xfId="28" applyFont="1" applyFill="1" applyBorder="1" applyAlignment="1">
      <alignment horizontal="center" vertical="center"/>
    </xf>
    <xf numFmtId="164" fontId="25" fillId="24" borderId="11" xfId="32" applyNumberFormat="1" applyFont="1" applyFill="1" applyBorder="1" applyAlignment="1">
      <alignment vertical="center" wrapText="1"/>
    </xf>
    <xf numFmtId="2" fontId="0" fillId="0" borderId="11" xfId="0" applyNumberFormat="1" applyBorder="1" applyAlignment="1">
      <alignment horizontal="center"/>
    </xf>
    <xf numFmtId="0" fontId="2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1" fillId="24" borderId="0" xfId="28" applyFont="1" applyFill="1" applyBorder="1" applyAlignment="1">
      <alignment vertical="center"/>
    </xf>
    <xf numFmtId="2" fontId="11" fillId="24" borderId="12" xfId="32" applyNumberFormat="1" applyFill="1" applyBorder="1" applyAlignment="1">
      <alignment vertical="center"/>
    </xf>
    <xf numFmtId="2" fontId="11" fillId="24" borderId="13" xfId="32" applyNumberFormat="1" applyFill="1" applyBorder="1" applyAlignment="1">
      <alignment vertical="center"/>
    </xf>
    <xf numFmtId="0" fontId="23" fillId="24" borderId="14" xfId="32" applyFont="1" applyFill="1" applyBorder="1" applyAlignment="1">
      <alignment horizontal="center" vertical="center"/>
    </xf>
    <xf numFmtId="0" fontId="23" fillId="24" borderId="15" xfId="32" applyFont="1" applyFill="1" applyBorder="1" applyAlignment="1">
      <alignment horizontal="center" vertical="center"/>
    </xf>
    <xf numFmtId="0" fontId="11" fillId="24" borderId="16" xfId="32" applyFill="1" applyBorder="1" applyAlignment="1">
      <alignment vertical="center"/>
    </xf>
    <xf numFmtId="0" fontId="11" fillId="24" borderId="17" xfId="32" applyFill="1" applyBorder="1" applyAlignment="1">
      <alignment vertical="center"/>
    </xf>
  </cellXfs>
  <cellStyles count="44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laymobil Cheb_přípojka" xfId="28" xr:uid="{00000000-0005-0000-0000-00001C000000}"/>
    <cellStyle name="Poznámka" xfId="29" builtinId="10" customBuiltin="1"/>
    <cellStyle name="Propojená buňka" xfId="30" builtinId="24" customBuiltin="1"/>
    <cellStyle name="Správně" xfId="31" builtinId="26" customBuiltin="1"/>
    <cellStyle name="Styl 1" xfId="32" xr:uid="{00000000-0005-0000-0000-000020000000}"/>
    <cellStyle name="Špatně" xfId="20" builtinId="27" customBuiltin="1"/>
    <cellStyle name="Text upozornění" xfId="33" builtinId="11" customBuiltin="1"/>
    <cellStyle name="Vstup" xfId="34" builtinId="20" customBuiltin="1"/>
    <cellStyle name="Výpočet" xfId="35" builtinId="22" customBuiltin="1"/>
    <cellStyle name="Výstup" xfId="36" builtinId="21" customBuiltin="1"/>
    <cellStyle name="Vysvětlující text" xfId="37" builtinId="53" customBuiltin="1"/>
    <cellStyle name="Zvýraznění 1" xfId="38" builtinId="29" customBuiltin="1"/>
    <cellStyle name="Zvýraznění 2" xfId="39" builtinId="33" customBuiltin="1"/>
    <cellStyle name="Zvýraznění 3" xfId="40" builtinId="37" customBuiltin="1"/>
    <cellStyle name="Zvýraznění 4" xfId="41" builtinId="41" customBuiltin="1"/>
    <cellStyle name="Zvýraznění 5" xfId="42" builtinId="45" customBuiltin="1"/>
    <cellStyle name="Zvýraznění 6" xfId="43" builtinId="49" customBuiltin="1"/>
  </cellStyles>
  <dxfs count="1">
    <dxf>
      <font>
        <b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</xdr:row>
      <xdr:rowOff>114300</xdr:rowOff>
    </xdr:from>
    <xdr:to>
      <xdr:col>6</xdr:col>
      <xdr:colOff>0</xdr:colOff>
      <xdr:row>3</xdr:row>
      <xdr:rowOff>478155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29050" y="632460"/>
          <a:ext cx="1664970" cy="36385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8"/>
  <sheetViews>
    <sheetView tabSelected="1" workbookViewId="0">
      <selection activeCell="J10" sqref="J10"/>
    </sheetView>
  </sheetViews>
  <sheetFormatPr defaultRowHeight="13.2" x14ac:dyDescent="0.25"/>
  <cols>
    <col min="1" max="1" width="7.88671875" customWidth="1"/>
    <col min="2" max="2" width="32.88671875" customWidth="1"/>
    <col min="3" max="3" width="4.6640625" customWidth="1"/>
    <col min="4" max="4" width="5.6640625" customWidth="1"/>
    <col min="5" max="5" width="9.88671875" customWidth="1"/>
    <col min="6" max="6" width="19.109375" customWidth="1"/>
    <col min="7" max="7" width="8.88671875" customWidth="1"/>
    <col min="8" max="8" width="13.5546875" hidden="1" customWidth="1"/>
    <col min="9" max="9" width="9.109375" hidden="1" customWidth="1"/>
    <col min="10" max="10" width="13.5546875" bestFit="1" customWidth="1"/>
    <col min="11" max="11" width="12" bestFit="1" customWidth="1"/>
  </cols>
  <sheetData>
    <row r="1" spans="1:11" ht="6" customHeight="1" x14ac:dyDescent="0.25">
      <c r="A1" s="1"/>
      <c r="B1" s="1"/>
      <c r="C1" s="1"/>
      <c r="D1" s="1"/>
      <c r="E1" s="2"/>
      <c r="F1" s="2"/>
    </row>
    <row r="2" spans="1:11" ht="11.25" customHeight="1" x14ac:dyDescent="0.25">
      <c r="A2" s="3"/>
      <c r="B2" s="3"/>
      <c r="C2" s="3"/>
      <c r="D2" s="3"/>
      <c r="E2" s="3"/>
      <c r="F2" s="3"/>
    </row>
    <row r="3" spans="1:11" ht="24" customHeight="1" x14ac:dyDescent="0.25">
      <c r="A3" s="4"/>
      <c r="B3" s="5" t="s">
        <v>0</v>
      </c>
      <c r="C3" s="3"/>
      <c r="D3" s="3"/>
      <c r="E3" s="22" t="s">
        <v>5</v>
      </c>
      <c r="F3" s="22"/>
    </row>
    <row r="4" spans="1:11" ht="38.25" customHeight="1" x14ac:dyDescent="0.25">
      <c r="A4" s="5" t="s">
        <v>1</v>
      </c>
      <c r="B4" s="5" t="s">
        <v>13</v>
      </c>
      <c r="C4" s="3"/>
      <c r="D4" s="3"/>
      <c r="E4" s="23"/>
      <c r="F4" s="24"/>
    </row>
    <row r="5" spans="1:11" ht="15" customHeight="1" x14ac:dyDescent="0.25">
      <c r="A5" s="4"/>
      <c r="B5" s="5"/>
      <c r="C5" s="6"/>
      <c r="D5" s="4"/>
      <c r="E5" s="25" t="s">
        <v>2</v>
      </c>
      <c r="F5" s="26"/>
    </row>
    <row r="6" spans="1:11" ht="18.600000000000001" x14ac:dyDescent="0.25">
      <c r="A6" s="5"/>
      <c r="B6" s="5"/>
      <c r="C6" s="5"/>
      <c r="D6" s="5"/>
      <c r="E6" s="25" t="s">
        <v>3</v>
      </c>
      <c r="F6" s="26"/>
    </row>
    <row r="7" spans="1:11" ht="16.2" x14ac:dyDescent="0.25">
      <c r="A7" s="3"/>
      <c r="B7" s="3"/>
      <c r="C7" s="3"/>
      <c r="D7" s="3"/>
      <c r="E7" s="25" t="s">
        <v>4</v>
      </c>
      <c r="F7" s="26"/>
    </row>
    <row r="8" spans="1:11" ht="16.2" x14ac:dyDescent="0.25">
      <c r="A8" s="7"/>
      <c r="B8" s="3" t="s">
        <v>12</v>
      </c>
      <c r="C8" s="3"/>
      <c r="D8" s="3"/>
      <c r="E8" s="27"/>
      <c r="F8" s="28"/>
    </row>
    <row r="9" spans="1:11" x14ac:dyDescent="0.25">
      <c r="A9" s="8"/>
      <c r="B9" s="8"/>
      <c r="C9" s="9"/>
      <c r="D9" s="9"/>
      <c r="E9" s="8"/>
      <c r="F9" s="8"/>
    </row>
    <row r="10" spans="1:11" ht="15.6" x14ac:dyDescent="0.25">
      <c r="A10" s="17">
        <v>1</v>
      </c>
      <c r="B10" s="11" t="s">
        <v>13</v>
      </c>
      <c r="C10" s="13"/>
      <c r="D10" s="13" t="s">
        <v>6</v>
      </c>
      <c r="E10" s="19" t="s">
        <v>8</v>
      </c>
      <c r="F10" s="19" t="s">
        <v>7</v>
      </c>
      <c r="J10" s="10"/>
    </row>
    <row r="11" spans="1:11" ht="15.6" x14ac:dyDescent="0.25">
      <c r="A11" s="17">
        <v>2</v>
      </c>
      <c r="B11" s="11" t="s">
        <v>51</v>
      </c>
      <c r="C11" s="13"/>
      <c r="D11" s="13"/>
      <c r="E11" s="14"/>
      <c r="F11" s="14"/>
      <c r="H11" t="e">
        <f>D11*#REF!</f>
        <v>#REF!</v>
      </c>
      <c r="J11" s="10"/>
    </row>
    <row r="12" spans="1:11" ht="15.6" x14ac:dyDescent="0.25">
      <c r="A12" s="17">
        <v>3</v>
      </c>
      <c r="B12" s="18" t="s">
        <v>15</v>
      </c>
      <c r="C12" s="13" t="s">
        <v>14</v>
      </c>
      <c r="D12" s="13">
        <v>1</v>
      </c>
      <c r="E12" s="14"/>
      <c r="F12" s="14">
        <f>D12*E12</f>
        <v>0</v>
      </c>
      <c r="J12" s="10"/>
    </row>
    <row r="13" spans="1:11" ht="15.6" x14ac:dyDescent="0.25">
      <c r="A13" s="17">
        <v>4</v>
      </c>
      <c r="B13" s="18" t="s">
        <v>16</v>
      </c>
      <c r="C13" s="13" t="s">
        <v>14</v>
      </c>
      <c r="D13" s="13">
        <v>1</v>
      </c>
      <c r="E13" s="14"/>
      <c r="F13" s="14">
        <f t="shared" ref="F13:F15" si="0">D13*E13</f>
        <v>0</v>
      </c>
      <c r="J13" s="10"/>
    </row>
    <row r="14" spans="1:11" ht="15.6" x14ac:dyDescent="0.25">
      <c r="A14" s="17">
        <v>5</v>
      </c>
      <c r="B14" s="18" t="s">
        <v>17</v>
      </c>
      <c r="C14" s="13" t="s">
        <v>14</v>
      </c>
      <c r="D14" s="13">
        <v>1</v>
      </c>
      <c r="E14" s="14"/>
      <c r="F14" s="14">
        <f t="shared" si="0"/>
        <v>0</v>
      </c>
      <c r="J14" s="10"/>
    </row>
    <row r="15" spans="1:11" ht="15.6" x14ac:dyDescent="0.25">
      <c r="A15" s="17">
        <v>6</v>
      </c>
      <c r="B15" s="18" t="s">
        <v>24</v>
      </c>
      <c r="C15" s="13" t="s">
        <v>10</v>
      </c>
      <c r="D15" s="13">
        <v>50</v>
      </c>
      <c r="E15" s="14"/>
      <c r="F15" s="14">
        <f t="shared" si="0"/>
        <v>0</v>
      </c>
      <c r="J15" s="10"/>
    </row>
    <row r="16" spans="1:11" ht="31.2" x14ac:dyDescent="0.25">
      <c r="A16" s="17">
        <v>7</v>
      </c>
      <c r="B16" s="18" t="s">
        <v>39</v>
      </c>
      <c r="C16" s="13" t="s">
        <v>20</v>
      </c>
      <c r="D16" s="13">
        <v>38</v>
      </c>
      <c r="E16" s="14"/>
      <c r="F16" s="14">
        <f t="shared" ref="F16:F101" si="1">D16*E16</f>
        <v>0</v>
      </c>
      <c r="J16" s="16"/>
      <c r="K16" s="10"/>
    </row>
    <row r="17" spans="1:11" ht="18" customHeight="1" x14ac:dyDescent="0.25">
      <c r="A17" s="17">
        <v>8</v>
      </c>
      <c r="B17" s="12" t="s">
        <v>18</v>
      </c>
      <c r="C17" s="13" t="s">
        <v>10</v>
      </c>
      <c r="D17" s="13">
        <v>50</v>
      </c>
      <c r="E17" s="14"/>
      <c r="F17" s="14">
        <f t="shared" si="1"/>
        <v>0</v>
      </c>
      <c r="J17" s="16"/>
      <c r="K17" s="10"/>
    </row>
    <row r="18" spans="1:11" ht="31.2" x14ac:dyDescent="0.25">
      <c r="A18" s="17">
        <v>9</v>
      </c>
      <c r="B18" s="18" t="s">
        <v>19</v>
      </c>
      <c r="C18" s="13" t="s">
        <v>11</v>
      </c>
      <c r="D18" s="13">
        <v>1</v>
      </c>
      <c r="E18" s="14"/>
      <c r="F18" s="14">
        <f t="shared" si="1"/>
        <v>0</v>
      </c>
      <c r="J18" s="16"/>
      <c r="K18" s="10"/>
    </row>
    <row r="19" spans="1:11" ht="18" customHeight="1" x14ac:dyDescent="0.25">
      <c r="A19" s="17">
        <v>10</v>
      </c>
      <c r="B19" s="18" t="s">
        <v>57</v>
      </c>
      <c r="C19" s="13" t="s">
        <v>14</v>
      </c>
      <c r="D19" s="13">
        <v>1</v>
      </c>
      <c r="E19" s="14"/>
      <c r="F19" s="14">
        <f t="shared" si="1"/>
        <v>0</v>
      </c>
      <c r="J19" s="16"/>
      <c r="K19" s="10"/>
    </row>
    <row r="20" spans="1:11" ht="18" customHeight="1" x14ac:dyDescent="0.25">
      <c r="A20" s="17">
        <v>11</v>
      </c>
      <c r="B20" s="12" t="s">
        <v>23</v>
      </c>
      <c r="C20" s="13" t="s">
        <v>10</v>
      </c>
      <c r="D20" s="13">
        <v>400</v>
      </c>
      <c r="E20" s="14"/>
      <c r="F20" s="14">
        <f t="shared" si="1"/>
        <v>0</v>
      </c>
      <c r="J20" s="16"/>
      <c r="K20" s="10"/>
    </row>
    <row r="21" spans="1:11" ht="18" customHeight="1" x14ac:dyDescent="0.25">
      <c r="A21" s="17">
        <v>12</v>
      </c>
      <c r="B21" s="12" t="s">
        <v>22</v>
      </c>
      <c r="C21" s="13" t="s">
        <v>10</v>
      </c>
      <c r="D21" s="13">
        <v>450</v>
      </c>
      <c r="E21" s="14"/>
      <c r="F21" s="14">
        <f t="shared" si="1"/>
        <v>0</v>
      </c>
      <c r="J21" s="16"/>
      <c r="K21" s="10"/>
    </row>
    <row r="22" spans="1:11" ht="18" customHeight="1" x14ac:dyDescent="0.25">
      <c r="A22" s="17">
        <v>13</v>
      </c>
      <c r="B22" s="12" t="s">
        <v>21</v>
      </c>
      <c r="C22" s="13" t="s">
        <v>10</v>
      </c>
      <c r="D22" s="13">
        <v>150</v>
      </c>
      <c r="E22" s="14"/>
      <c r="F22" s="14">
        <f t="shared" si="1"/>
        <v>0</v>
      </c>
      <c r="J22" s="16"/>
      <c r="K22" s="10"/>
    </row>
    <row r="23" spans="1:11" ht="18" customHeight="1" x14ac:dyDescent="0.25">
      <c r="A23" s="17">
        <v>14</v>
      </c>
      <c r="B23" s="12" t="s">
        <v>25</v>
      </c>
      <c r="C23" s="13" t="s">
        <v>14</v>
      </c>
      <c r="D23" s="13">
        <f>D24+D25</f>
        <v>45</v>
      </c>
      <c r="E23" s="14"/>
      <c r="F23" s="14">
        <f t="shared" si="1"/>
        <v>0</v>
      </c>
      <c r="J23" s="16"/>
      <c r="K23" s="10"/>
    </row>
    <row r="24" spans="1:11" ht="18" customHeight="1" x14ac:dyDescent="0.25">
      <c r="A24" s="17">
        <v>15</v>
      </c>
      <c r="B24" s="12" t="s">
        <v>27</v>
      </c>
      <c r="C24" s="13" t="s">
        <v>14</v>
      </c>
      <c r="D24" s="13">
        <v>13</v>
      </c>
      <c r="E24" s="14"/>
      <c r="F24" s="14">
        <f t="shared" si="1"/>
        <v>0</v>
      </c>
      <c r="J24" s="16"/>
      <c r="K24" s="10"/>
    </row>
    <row r="25" spans="1:11" ht="18" customHeight="1" x14ac:dyDescent="0.25">
      <c r="A25" s="17">
        <v>16</v>
      </c>
      <c r="B25" s="12" t="s">
        <v>26</v>
      </c>
      <c r="C25" s="13" t="s">
        <v>14</v>
      </c>
      <c r="D25" s="13">
        <v>32</v>
      </c>
      <c r="E25" s="14"/>
      <c r="F25" s="14">
        <f t="shared" si="1"/>
        <v>0</v>
      </c>
      <c r="J25" s="16"/>
      <c r="K25" s="10"/>
    </row>
    <row r="26" spans="1:11" ht="18" customHeight="1" x14ac:dyDescent="0.25">
      <c r="A26" s="17">
        <v>17</v>
      </c>
      <c r="B26" s="12" t="s">
        <v>28</v>
      </c>
      <c r="C26" s="13" t="s">
        <v>14</v>
      </c>
      <c r="D26" s="13">
        <v>1</v>
      </c>
      <c r="E26" s="14"/>
      <c r="F26" s="14">
        <f t="shared" si="1"/>
        <v>0</v>
      </c>
      <c r="J26" s="16"/>
      <c r="K26" s="10"/>
    </row>
    <row r="27" spans="1:11" ht="62.4" x14ac:dyDescent="0.25">
      <c r="A27" s="17">
        <v>18</v>
      </c>
      <c r="B27" s="18" t="s">
        <v>29</v>
      </c>
      <c r="C27" s="13" t="s">
        <v>14</v>
      </c>
      <c r="D27" s="13">
        <v>10</v>
      </c>
      <c r="E27" s="14"/>
      <c r="F27" s="14">
        <f t="shared" si="1"/>
        <v>0</v>
      </c>
      <c r="J27" s="16"/>
      <c r="K27" s="10"/>
    </row>
    <row r="28" spans="1:11" ht="62.4" x14ac:dyDescent="0.25">
      <c r="A28" s="17">
        <v>19</v>
      </c>
      <c r="B28" s="18" t="s">
        <v>30</v>
      </c>
      <c r="C28" s="13" t="s">
        <v>14</v>
      </c>
      <c r="D28" s="13">
        <v>12</v>
      </c>
      <c r="E28" s="14"/>
      <c r="F28" s="14">
        <f t="shared" si="1"/>
        <v>0</v>
      </c>
      <c r="J28" s="16"/>
      <c r="K28" s="10"/>
    </row>
    <row r="29" spans="1:11" ht="46.8" x14ac:dyDescent="0.25">
      <c r="A29" s="17">
        <v>20</v>
      </c>
      <c r="B29" s="18" t="s">
        <v>31</v>
      </c>
      <c r="C29" s="13" t="s">
        <v>14</v>
      </c>
      <c r="D29" s="13">
        <v>3</v>
      </c>
      <c r="E29" s="14"/>
      <c r="F29" s="14">
        <f t="shared" si="1"/>
        <v>0</v>
      </c>
      <c r="J29" s="16"/>
      <c r="K29" s="10"/>
    </row>
    <row r="30" spans="1:11" ht="46.8" x14ac:dyDescent="0.25">
      <c r="A30" s="17">
        <v>21</v>
      </c>
      <c r="B30" s="18" t="s">
        <v>32</v>
      </c>
      <c r="C30" s="13" t="s">
        <v>14</v>
      </c>
      <c r="D30" s="13">
        <v>4</v>
      </c>
      <c r="E30" s="14"/>
      <c r="F30" s="14">
        <f t="shared" si="1"/>
        <v>0</v>
      </c>
      <c r="J30" s="16"/>
      <c r="K30" s="10"/>
    </row>
    <row r="31" spans="1:11" ht="46.8" x14ac:dyDescent="0.25">
      <c r="A31" s="17">
        <v>22</v>
      </c>
      <c r="B31" s="18" t="s">
        <v>33</v>
      </c>
      <c r="C31" s="13" t="s">
        <v>14</v>
      </c>
      <c r="D31" s="13">
        <v>1</v>
      </c>
      <c r="E31" s="14"/>
      <c r="F31" s="14">
        <f t="shared" si="1"/>
        <v>0</v>
      </c>
      <c r="J31" s="16"/>
      <c r="K31" s="10"/>
    </row>
    <row r="32" spans="1:11" ht="46.8" x14ac:dyDescent="0.25">
      <c r="A32" s="17">
        <v>23</v>
      </c>
      <c r="B32" s="18" t="s">
        <v>34</v>
      </c>
      <c r="C32" s="13" t="s">
        <v>14</v>
      </c>
      <c r="D32" s="13">
        <v>3</v>
      </c>
      <c r="E32" s="14"/>
      <c r="F32" s="14">
        <f t="shared" si="1"/>
        <v>0</v>
      </c>
      <c r="J32" s="16"/>
      <c r="K32" s="10"/>
    </row>
    <row r="33" spans="1:11" ht="46.8" x14ac:dyDescent="0.25">
      <c r="A33" s="17">
        <v>24</v>
      </c>
      <c r="B33" s="18" t="s">
        <v>35</v>
      </c>
      <c r="C33" s="13" t="s">
        <v>14</v>
      </c>
      <c r="D33" s="13">
        <v>3</v>
      </c>
      <c r="E33" s="14"/>
      <c r="F33" s="14">
        <f t="shared" si="1"/>
        <v>0</v>
      </c>
      <c r="J33" s="16"/>
      <c r="K33" s="10"/>
    </row>
    <row r="34" spans="1:11" ht="31.2" x14ac:dyDescent="0.25">
      <c r="A34" s="17">
        <v>25</v>
      </c>
      <c r="B34" s="18" t="s">
        <v>41</v>
      </c>
      <c r="C34" s="13" t="s">
        <v>14</v>
      </c>
      <c r="D34" s="13">
        <v>2</v>
      </c>
      <c r="E34" s="14"/>
      <c r="F34" s="14">
        <f t="shared" si="1"/>
        <v>0</v>
      </c>
      <c r="J34" s="16"/>
      <c r="K34" s="10"/>
    </row>
    <row r="35" spans="1:11" ht="18" customHeight="1" x14ac:dyDescent="0.25">
      <c r="A35" s="17">
        <v>26</v>
      </c>
      <c r="B35" s="12" t="s">
        <v>40</v>
      </c>
      <c r="C35" s="13" t="s">
        <v>14</v>
      </c>
      <c r="D35" s="13">
        <v>1</v>
      </c>
      <c r="E35" s="14"/>
      <c r="F35" s="14">
        <f t="shared" si="1"/>
        <v>0</v>
      </c>
      <c r="J35" s="16"/>
      <c r="K35" s="10"/>
    </row>
    <row r="36" spans="1:11" ht="18" customHeight="1" x14ac:dyDescent="0.25">
      <c r="A36" s="17">
        <v>27</v>
      </c>
      <c r="B36" s="12" t="s">
        <v>36</v>
      </c>
      <c r="C36" s="13" t="s">
        <v>11</v>
      </c>
      <c r="D36" s="13">
        <v>1</v>
      </c>
      <c r="E36" s="14"/>
      <c r="F36" s="14">
        <f t="shared" ref="F36:F39" si="2">D36*E36</f>
        <v>0</v>
      </c>
      <c r="J36" s="16"/>
      <c r="K36" s="10"/>
    </row>
    <row r="37" spans="1:11" ht="18" customHeight="1" x14ac:dyDescent="0.25">
      <c r="A37" s="17">
        <v>28</v>
      </c>
      <c r="B37" s="12" t="s">
        <v>37</v>
      </c>
      <c r="C37" s="13" t="s">
        <v>11</v>
      </c>
      <c r="D37" s="13">
        <v>1</v>
      </c>
      <c r="E37" s="14"/>
      <c r="F37" s="14">
        <f t="shared" si="2"/>
        <v>0</v>
      </c>
      <c r="J37" s="16"/>
      <c r="K37" s="10"/>
    </row>
    <row r="38" spans="1:11" ht="18" customHeight="1" x14ac:dyDescent="0.25">
      <c r="A38" s="17">
        <v>29</v>
      </c>
      <c r="B38" s="12" t="s">
        <v>89</v>
      </c>
      <c r="C38" s="13" t="s">
        <v>11</v>
      </c>
      <c r="D38" s="13">
        <v>1</v>
      </c>
      <c r="E38" s="14"/>
      <c r="F38" s="14">
        <f t="shared" si="2"/>
        <v>0</v>
      </c>
      <c r="J38" s="16"/>
      <c r="K38" s="10"/>
    </row>
    <row r="39" spans="1:11" ht="18" customHeight="1" x14ac:dyDescent="0.25">
      <c r="A39" s="17">
        <v>30</v>
      </c>
      <c r="B39" s="12" t="s">
        <v>38</v>
      </c>
      <c r="C39" s="13" t="s">
        <v>11</v>
      </c>
      <c r="D39" s="13">
        <v>1</v>
      </c>
      <c r="E39" s="14"/>
      <c r="F39" s="14">
        <f t="shared" si="2"/>
        <v>0</v>
      </c>
      <c r="J39" s="16"/>
      <c r="K39" s="10"/>
    </row>
    <row r="40" spans="1:11" ht="18" customHeight="1" x14ac:dyDescent="0.25">
      <c r="A40" s="17">
        <v>31</v>
      </c>
      <c r="B40" s="12"/>
      <c r="C40" s="13"/>
      <c r="D40" s="13"/>
      <c r="E40" s="14"/>
      <c r="F40" s="14"/>
      <c r="J40" s="16"/>
      <c r="K40" s="10"/>
    </row>
    <row r="41" spans="1:11" ht="18" customHeight="1" x14ac:dyDescent="0.25">
      <c r="A41" s="17">
        <v>32</v>
      </c>
      <c r="B41" s="11" t="s">
        <v>52</v>
      </c>
      <c r="C41" s="13"/>
      <c r="D41" s="13"/>
      <c r="E41" s="14"/>
      <c r="F41" s="14"/>
      <c r="J41" s="16"/>
      <c r="K41" s="10"/>
    </row>
    <row r="42" spans="1:11" ht="18" customHeight="1" x14ac:dyDescent="0.25">
      <c r="A42" s="17">
        <v>33</v>
      </c>
      <c r="B42" s="12" t="s">
        <v>42</v>
      </c>
      <c r="C42" s="13" t="s">
        <v>10</v>
      </c>
      <c r="D42" s="13">
        <v>100</v>
      </c>
      <c r="E42" s="14"/>
      <c r="F42" s="14">
        <f t="shared" ref="F42:F52" si="3">D42*E42</f>
        <v>0</v>
      </c>
      <c r="J42" s="16"/>
      <c r="K42" s="10"/>
    </row>
    <row r="43" spans="1:11" ht="18" customHeight="1" x14ac:dyDescent="0.25">
      <c r="A43" s="17">
        <v>34</v>
      </c>
      <c r="B43" s="12" t="s">
        <v>43</v>
      </c>
      <c r="C43" s="13" t="s">
        <v>10</v>
      </c>
      <c r="D43" s="13">
        <v>90</v>
      </c>
      <c r="E43" s="14"/>
      <c r="F43" s="14">
        <f t="shared" si="3"/>
        <v>0</v>
      </c>
      <c r="J43" s="16"/>
      <c r="K43" s="10"/>
    </row>
    <row r="44" spans="1:11" ht="18" customHeight="1" x14ac:dyDescent="0.25">
      <c r="A44" s="17">
        <v>35</v>
      </c>
      <c r="B44" s="12" t="s">
        <v>44</v>
      </c>
      <c r="C44" s="13" t="s">
        <v>14</v>
      </c>
      <c r="D44" s="13">
        <v>4</v>
      </c>
      <c r="E44" s="14"/>
      <c r="F44" s="14">
        <f t="shared" si="3"/>
        <v>0</v>
      </c>
      <c r="J44" s="16"/>
      <c r="K44" s="10"/>
    </row>
    <row r="45" spans="1:11" ht="18" customHeight="1" x14ac:dyDescent="0.25">
      <c r="A45" s="17">
        <v>36</v>
      </c>
      <c r="B45" s="12" t="s">
        <v>45</v>
      </c>
      <c r="C45" s="13" t="s">
        <v>14</v>
      </c>
      <c r="D45" s="13">
        <v>5</v>
      </c>
      <c r="E45" s="14"/>
      <c r="F45" s="14">
        <f t="shared" si="3"/>
        <v>0</v>
      </c>
      <c r="J45" s="16"/>
      <c r="K45" s="10"/>
    </row>
    <row r="46" spans="1:11" ht="18" customHeight="1" x14ac:dyDescent="0.25">
      <c r="A46" s="17">
        <v>37</v>
      </c>
      <c r="B46" s="12" t="s">
        <v>46</v>
      </c>
      <c r="C46" s="13" t="s">
        <v>14</v>
      </c>
      <c r="D46" s="13">
        <v>2</v>
      </c>
      <c r="E46" s="14"/>
      <c r="F46" s="14">
        <f t="shared" si="3"/>
        <v>0</v>
      </c>
      <c r="J46" s="16"/>
      <c r="K46" s="10"/>
    </row>
    <row r="47" spans="1:11" ht="18" customHeight="1" x14ac:dyDescent="0.25">
      <c r="A47" s="17">
        <v>38</v>
      </c>
      <c r="B47" s="12" t="s">
        <v>54</v>
      </c>
      <c r="C47" s="13" t="s">
        <v>14</v>
      </c>
      <c r="D47" s="13">
        <v>70</v>
      </c>
      <c r="E47" s="14"/>
      <c r="F47" s="14">
        <f t="shared" si="3"/>
        <v>0</v>
      </c>
      <c r="J47" s="16"/>
      <c r="K47" s="10"/>
    </row>
    <row r="48" spans="1:11" ht="18" customHeight="1" x14ac:dyDescent="0.25">
      <c r="A48" s="17">
        <v>39</v>
      </c>
      <c r="B48" s="12" t="s">
        <v>47</v>
      </c>
      <c r="C48" s="13" t="s">
        <v>14</v>
      </c>
      <c r="D48" s="13">
        <v>11</v>
      </c>
      <c r="E48" s="14"/>
      <c r="F48" s="14">
        <f t="shared" si="3"/>
        <v>0</v>
      </c>
      <c r="J48" s="16"/>
      <c r="K48" s="10"/>
    </row>
    <row r="49" spans="1:11" ht="18" customHeight="1" x14ac:dyDescent="0.25">
      <c r="A49" s="17">
        <v>40</v>
      </c>
      <c r="B49" s="12" t="s">
        <v>48</v>
      </c>
      <c r="C49" s="13" t="s">
        <v>14</v>
      </c>
      <c r="D49" s="13">
        <v>3</v>
      </c>
      <c r="E49" s="14"/>
      <c r="F49" s="14">
        <f t="shared" si="3"/>
        <v>0</v>
      </c>
      <c r="J49" s="16"/>
      <c r="K49" s="10"/>
    </row>
    <row r="50" spans="1:11" ht="18" customHeight="1" x14ac:dyDescent="0.25">
      <c r="A50" s="17">
        <v>41</v>
      </c>
      <c r="B50" s="12" t="s">
        <v>49</v>
      </c>
      <c r="C50" s="13" t="s">
        <v>14</v>
      </c>
      <c r="D50" s="13">
        <v>3</v>
      </c>
      <c r="E50" s="14"/>
      <c r="F50" s="14">
        <f t="shared" si="3"/>
        <v>0</v>
      </c>
      <c r="J50" s="16"/>
      <c r="K50" s="10"/>
    </row>
    <row r="51" spans="1:11" ht="18" customHeight="1" x14ac:dyDescent="0.25">
      <c r="A51" s="17">
        <v>42</v>
      </c>
      <c r="B51" s="12" t="s">
        <v>50</v>
      </c>
      <c r="C51" s="13" t="s">
        <v>14</v>
      </c>
      <c r="D51" s="13">
        <v>5</v>
      </c>
      <c r="E51" s="14"/>
      <c r="F51" s="14">
        <f t="shared" si="3"/>
        <v>0</v>
      </c>
      <c r="J51" s="16"/>
      <c r="K51" s="10"/>
    </row>
    <row r="52" spans="1:11" ht="18" customHeight="1" x14ac:dyDescent="0.25">
      <c r="A52" s="17">
        <v>43</v>
      </c>
      <c r="B52" s="12" t="s">
        <v>53</v>
      </c>
      <c r="C52" s="13" t="s">
        <v>11</v>
      </c>
      <c r="D52" s="13">
        <v>1</v>
      </c>
      <c r="E52" s="14"/>
      <c r="F52" s="14">
        <f t="shared" si="3"/>
        <v>0</v>
      </c>
      <c r="J52" s="16"/>
      <c r="K52" s="10"/>
    </row>
    <row r="53" spans="1:11" ht="18" customHeight="1" x14ac:dyDescent="0.25">
      <c r="A53" s="17">
        <v>44</v>
      </c>
      <c r="B53" s="12" t="s">
        <v>36</v>
      </c>
      <c r="C53" s="13" t="s">
        <v>11</v>
      </c>
      <c r="D53" s="13">
        <v>1</v>
      </c>
      <c r="E53" s="14"/>
      <c r="F53" s="14">
        <f t="shared" ref="F53:F56" si="4">D53*E53</f>
        <v>0</v>
      </c>
      <c r="J53" s="16"/>
      <c r="K53" s="10"/>
    </row>
    <row r="54" spans="1:11" ht="18" customHeight="1" x14ac:dyDescent="0.25">
      <c r="A54" s="17">
        <v>45</v>
      </c>
      <c r="B54" s="12" t="s">
        <v>37</v>
      </c>
      <c r="C54" s="13" t="s">
        <v>11</v>
      </c>
      <c r="D54" s="13">
        <v>1</v>
      </c>
      <c r="E54" s="14"/>
      <c r="F54" s="14">
        <f t="shared" si="4"/>
        <v>0</v>
      </c>
      <c r="J54" s="16"/>
      <c r="K54" s="10"/>
    </row>
    <row r="55" spans="1:11" ht="18" customHeight="1" x14ac:dyDescent="0.25">
      <c r="A55" s="17">
        <v>46</v>
      </c>
      <c r="B55" s="12" t="s">
        <v>89</v>
      </c>
      <c r="C55" s="13" t="s">
        <v>11</v>
      </c>
      <c r="D55" s="13">
        <v>1</v>
      </c>
      <c r="E55" s="14"/>
      <c r="F55" s="14">
        <f t="shared" si="4"/>
        <v>0</v>
      </c>
      <c r="J55" s="16"/>
      <c r="K55" s="10"/>
    </row>
    <row r="56" spans="1:11" ht="18" customHeight="1" x14ac:dyDescent="0.25">
      <c r="A56" s="17">
        <v>47</v>
      </c>
      <c r="B56" s="12" t="s">
        <v>38</v>
      </c>
      <c r="C56" s="13" t="s">
        <v>11</v>
      </c>
      <c r="D56" s="13">
        <v>1</v>
      </c>
      <c r="E56" s="14"/>
      <c r="F56" s="14">
        <f t="shared" si="4"/>
        <v>0</v>
      </c>
      <c r="J56" s="16"/>
      <c r="K56" s="10"/>
    </row>
    <row r="57" spans="1:11" ht="18" customHeight="1" x14ac:dyDescent="0.25">
      <c r="A57" s="17">
        <v>48</v>
      </c>
      <c r="B57" s="12"/>
      <c r="C57" s="13"/>
      <c r="D57" s="13"/>
      <c r="E57" s="14"/>
      <c r="F57" s="14"/>
      <c r="J57" s="16"/>
      <c r="K57" s="10"/>
    </row>
    <row r="58" spans="1:11" ht="18" customHeight="1" x14ac:dyDescent="0.25">
      <c r="A58" s="17">
        <v>49</v>
      </c>
      <c r="B58" s="11" t="s">
        <v>55</v>
      </c>
      <c r="C58" s="13"/>
      <c r="D58" s="13"/>
      <c r="E58" s="14"/>
      <c r="F58" s="14"/>
      <c r="J58" s="16"/>
      <c r="K58" s="10"/>
    </row>
    <row r="59" spans="1:11" ht="18" customHeight="1" x14ac:dyDescent="0.25">
      <c r="A59" s="17">
        <v>50</v>
      </c>
      <c r="B59" s="18" t="s">
        <v>68</v>
      </c>
      <c r="C59" s="13" t="s">
        <v>11</v>
      </c>
      <c r="D59" s="13">
        <v>1</v>
      </c>
      <c r="E59" s="14"/>
      <c r="F59" s="14">
        <f t="shared" ref="F59:F85" si="5">D59*E59</f>
        <v>0</v>
      </c>
      <c r="J59" s="16"/>
      <c r="K59" s="10"/>
    </row>
    <row r="60" spans="1:11" ht="31.2" x14ac:dyDescent="0.25">
      <c r="A60" s="17">
        <v>51</v>
      </c>
      <c r="B60" s="18" t="s">
        <v>66</v>
      </c>
      <c r="C60" s="13" t="s">
        <v>14</v>
      </c>
      <c r="D60" s="13">
        <v>1</v>
      </c>
      <c r="E60" s="14"/>
      <c r="F60" s="14">
        <f t="shared" si="5"/>
        <v>0</v>
      </c>
      <c r="J60" s="16"/>
      <c r="K60" s="10"/>
    </row>
    <row r="61" spans="1:11" ht="17.399999999999999" customHeight="1" x14ac:dyDescent="0.25">
      <c r="A61" s="17">
        <v>52</v>
      </c>
      <c r="B61" s="18" t="s">
        <v>85</v>
      </c>
      <c r="C61" s="13" t="s">
        <v>14</v>
      </c>
      <c r="D61" s="13">
        <v>1</v>
      </c>
      <c r="E61" s="14"/>
      <c r="F61" s="14">
        <f t="shared" si="5"/>
        <v>0</v>
      </c>
      <c r="J61" s="16"/>
      <c r="K61" s="10"/>
    </row>
    <row r="62" spans="1:11" ht="18" customHeight="1" x14ac:dyDescent="0.25">
      <c r="A62" s="17">
        <v>53</v>
      </c>
      <c r="B62" s="12" t="s">
        <v>56</v>
      </c>
      <c r="C62" s="13" t="s">
        <v>10</v>
      </c>
      <c r="D62" s="13">
        <v>120</v>
      </c>
      <c r="E62" s="14"/>
      <c r="F62" s="14">
        <f t="shared" ref="F62:F64" si="6">D62*E62</f>
        <v>0</v>
      </c>
      <c r="J62" s="16"/>
      <c r="K62" s="10"/>
    </row>
    <row r="63" spans="1:11" ht="31.2" x14ac:dyDescent="0.25">
      <c r="A63" s="17">
        <v>54</v>
      </c>
      <c r="B63" s="18" t="s">
        <v>84</v>
      </c>
      <c r="C63" s="13" t="s">
        <v>14</v>
      </c>
      <c r="D63" s="13">
        <v>4</v>
      </c>
      <c r="E63" s="14"/>
      <c r="F63" s="14">
        <f t="shared" si="6"/>
        <v>0</v>
      </c>
      <c r="J63" s="16"/>
      <c r="K63" s="10"/>
    </row>
    <row r="64" spans="1:11" ht="18" customHeight="1" x14ac:dyDescent="0.25">
      <c r="A64" s="17">
        <v>55</v>
      </c>
      <c r="B64" s="12" t="s">
        <v>25</v>
      </c>
      <c r="C64" s="13" t="s">
        <v>14</v>
      </c>
      <c r="D64" s="13">
        <v>4</v>
      </c>
      <c r="E64" s="14"/>
      <c r="F64" s="14">
        <f t="shared" si="6"/>
        <v>0</v>
      </c>
      <c r="J64" s="16"/>
      <c r="K64" s="10"/>
    </row>
    <row r="65" spans="1:11" ht="18" customHeight="1" x14ac:dyDescent="0.25">
      <c r="A65" s="17">
        <v>56</v>
      </c>
      <c r="B65" s="12" t="s">
        <v>56</v>
      </c>
      <c r="C65" s="13" t="s">
        <v>10</v>
      </c>
      <c r="D65" s="13">
        <v>150</v>
      </c>
      <c r="E65" s="14"/>
      <c r="F65" s="14">
        <f t="shared" si="5"/>
        <v>0</v>
      </c>
      <c r="J65" s="16"/>
      <c r="K65" s="10"/>
    </row>
    <row r="66" spans="1:11" ht="18" customHeight="1" x14ac:dyDescent="0.25">
      <c r="A66" s="17">
        <v>57</v>
      </c>
      <c r="B66" s="12" t="s">
        <v>61</v>
      </c>
      <c r="C66" s="13" t="s">
        <v>11</v>
      </c>
      <c r="D66" s="13">
        <v>1</v>
      </c>
      <c r="E66" s="14"/>
      <c r="F66" s="14">
        <f t="shared" ref="F66" si="7">D66*E66</f>
        <v>0</v>
      </c>
      <c r="J66" s="16"/>
      <c r="K66" s="10"/>
    </row>
    <row r="67" spans="1:11" ht="18" customHeight="1" x14ac:dyDescent="0.25">
      <c r="A67" s="17">
        <v>58</v>
      </c>
      <c r="B67" s="12" t="s">
        <v>58</v>
      </c>
      <c r="C67" s="13" t="s">
        <v>14</v>
      </c>
      <c r="D67" s="13">
        <v>0</v>
      </c>
      <c r="E67" s="14"/>
      <c r="F67" s="14">
        <f t="shared" si="5"/>
        <v>0</v>
      </c>
      <c r="J67" s="16"/>
      <c r="K67" s="10"/>
    </row>
    <row r="68" spans="1:11" ht="18" customHeight="1" x14ac:dyDescent="0.25">
      <c r="A68" s="17">
        <v>59</v>
      </c>
      <c r="B68" s="12" t="s">
        <v>69</v>
      </c>
      <c r="C68" s="13" t="s">
        <v>14</v>
      </c>
      <c r="D68" s="13">
        <v>0</v>
      </c>
      <c r="E68" s="14"/>
      <c r="F68" s="14">
        <f t="shared" si="5"/>
        <v>0</v>
      </c>
      <c r="J68" s="16"/>
      <c r="K68" s="10"/>
    </row>
    <row r="69" spans="1:11" ht="18" customHeight="1" x14ac:dyDescent="0.25">
      <c r="A69" s="17">
        <v>60</v>
      </c>
      <c r="B69" s="12" t="s">
        <v>86</v>
      </c>
      <c r="C69" s="13" t="s">
        <v>14</v>
      </c>
      <c r="D69" s="13">
        <v>1</v>
      </c>
      <c r="E69" s="14"/>
      <c r="F69" s="14">
        <f t="shared" si="5"/>
        <v>0</v>
      </c>
      <c r="J69" s="16"/>
      <c r="K69" s="10"/>
    </row>
    <row r="70" spans="1:11" ht="18" customHeight="1" x14ac:dyDescent="0.25">
      <c r="A70" s="17">
        <v>61</v>
      </c>
      <c r="B70" s="12" t="s">
        <v>71</v>
      </c>
      <c r="C70" s="13" t="s">
        <v>14</v>
      </c>
      <c r="D70" s="13">
        <v>1</v>
      </c>
      <c r="E70" s="14"/>
      <c r="F70" s="14">
        <f t="shared" si="5"/>
        <v>0</v>
      </c>
      <c r="J70" s="16"/>
      <c r="K70" s="10"/>
    </row>
    <row r="71" spans="1:11" ht="18" customHeight="1" x14ac:dyDescent="0.25">
      <c r="A71" s="17">
        <v>62</v>
      </c>
      <c r="B71" s="12" t="s">
        <v>70</v>
      </c>
      <c r="C71" s="13" t="s">
        <v>10</v>
      </c>
      <c r="D71" s="13">
        <v>250</v>
      </c>
      <c r="E71" s="14"/>
      <c r="F71" s="14">
        <f t="shared" ref="F71" si="8">D71*E71</f>
        <v>0</v>
      </c>
      <c r="J71" s="16"/>
      <c r="K71" s="10"/>
    </row>
    <row r="72" spans="1:11" ht="18" customHeight="1" x14ac:dyDescent="0.25">
      <c r="A72" s="17">
        <v>63</v>
      </c>
      <c r="B72" s="12" t="s">
        <v>59</v>
      </c>
      <c r="C72" s="13" t="s">
        <v>14</v>
      </c>
      <c r="D72" s="13">
        <v>8</v>
      </c>
      <c r="E72" s="14"/>
      <c r="F72" s="14">
        <f t="shared" si="5"/>
        <v>0</v>
      </c>
      <c r="J72" s="16"/>
      <c r="K72" s="10"/>
    </row>
    <row r="73" spans="1:11" ht="18" customHeight="1" x14ac:dyDescent="0.25">
      <c r="A73" s="17">
        <v>64</v>
      </c>
      <c r="B73" s="12" t="s">
        <v>60</v>
      </c>
      <c r="C73" s="13" t="s">
        <v>14</v>
      </c>
      <c r="D73" s="13">
        <v>5</v>
      </c>
      <c r="E73" s="14"/>
      <c r="F73" s="14">
        <f t="shared" si="5"/>
        <v>0</v>
      </c>
      <c r="J73" s="16"/>
      <c r="K73" s="10"/>
    </row>
    <row r="74" spans="1:11" ht="18" customHeight="1" x14ac:dyDescent="0.25">
      <c r="A74" s="17">
        <v>65</v>
      </c>
      <c r="B74" s="12" t="s">
        <v>62</v>
      </c>
      <c r="C74" s="13" t="s">
        <v>14</v>
      </c>
      <c r="D74" s="13">
        <v>2</v>
      </c>
      <c r="E74" s="14"/>
      <c r="F74" s="14">
        <f t="shared" si="5"/>
        <v>0</v>
      </c>
      <c r="J74" s="16"/>
      <c r="K74" s="10"/>
    </row>
    <row r="75" spans="1:11" ht="18" customHeight="1" x14ac:dyDescent="0.25">
      <c r="A75" s="17">
        <v>66</v>
      </c>
      <c r="B75" s="12" t="s">
        <v>63</v>
      </c>
      <c r="C75" s="13" t="s">
        <v>14</v>
      </c>
      <c r="D75" s="13">
        <v>2</v>
      </c>
      <c r="E75" s="14"/>
      <c r="F75" s="14">
        <f t="shared" si="5"/>
        <v>0</v>
      </c>
      <c r="J75" s="16"/>
      <c r="K75" s="10"/>
    </row>
    <row r="76" spans="1:11" ht="18" customHeight="1" x14ac:dyDescent="0.25">
      <c r="A76" s="17">
        <v>67</v>
      </c>
      <c r="B76" s="12" t="s">
        <v>64</v>
      </c>
      <c r="C76" s="13" t="s">
        <v>14</v>
      </c>
      <c r="D76" s="13">
        <v>10</v>
      </c>
      <c r="E76" s="14"/>
      <c r="F76" s="14">
        <f t="shared" si="5"/>
        <v>0</v>
      </c>
      <c r="J76" s="16"/>
      <c r="K76" s="10"/>
    </row>
    <row r="77" spans="1:11" ht="17.399999999999999" customHeight="1" x14ac:dyDescent="0.25">
      <c r="A77" s="17">
        <v>68</v>
      </c>
      <c r="B77" s="18" t="s">
        <v>72</v>
      </c>
      <c r="C77" s="13" t="s">
        <v>14</v>
      </c>
      <c r="D77" s="13">
        <v>3</v>
      </c>
      <c r="E77" s="14"/>
      <c r="F77" s="14">
        <f t="shared" si="5"/>
        <v>0</v>
      </c>
      <c r="J77" s="16"/>
      <c r="K77" s="10"/>
    </row>
    <row r="78" spans="1:11" ht="18" customHeight="1" x14ac:dyDescent="0.25">
      <c r="A78" s="17">
        <v>69</v>
      </c>
      <c r="B78" s="12" t="s">
        <v>65</v>
      </c>
      <c r="C78" s="13" t="s">
        <v>14</v>
      </c>
      <c r="D78" s="13">
        <v>1</v>
      </c>
      <c r="E78" s="14"/>
      <c r="F78" s="14">
        <f t="shared" si="5"/>
        <v>0</v>
      </c>
      <c r="J78" s="16"/>
      <c r="K78" s="10"/>
    </row>
    <row r="79" spans="1:11" ht="18" customHeight="1" x14ac:dyDescent="0.25">
      <c r="A79" s="17">
        <v>70</v>
      </c>
      <c r="B79" s="12" t="s">
        <v>87</v>
      </c>
      <c r="C79" s="13" t="s">
        <v>10</v>
      </c>
      <c r="D79" s="13">
        <v>400</v>
      </c>
      <c r="E79" s="14"/>
      <c r="F79" s="14">
        <f t="shared" si="5"/>
        <v>0</v>
      </c>
      <c r="J79" s="16"/>
      <c r="K79" s="10"/>
    </row>
    <row r="80" spans="1:11" ht="18" customHeight="1" x14ac:dyDescent="0.25">
      <c r="A80" s="17">
        <v>71</v>
      </c>
      <c r="B80" s="12" t="s">
        <v>88</v>
      </c>
      <c r="C80" s="13" t="s">
        <v>14</v>
      </c>
      <c r="D80" s="13">
        <v>10</v>
      </c>
      <c r="E80" s="14"/>
      <c r="F80" s="14">
        <f t="shared" si="5"/>
        <v>0</v>
      </c>
      <c r="J80" s="16"/>
      <c r="K80" s="10"/>
    </row>
    <row r="81" spans="1:11" ht="31.2" x14ac:dyDescent="0.25">
      <c r="A81" s="17">
        <v>72</v>
      </c>
      <c r="B81" s="18" t="s">
        <v>67</v>
      </c>
      <c r="C81" s="13" t="s">
        <v>11</v>
      </c>
      <c r="D81" s="13">
        <v>1</v>
      </c>
      <c r="E81" s="14"/>
      <c r="F81" s="14">
        <f t="shared" si="5"/>
        <v>0</v>
      </c>
      <c r="J81" s="16"/>
      <c r="K81" s="10"/>
    </row>
    <row r="82" spans="1:11" ht="18" customHeight="1" x14ac:dyDescent="0.25">
      <c r="A82" s="17">
        <v>73</v>
      </c>
      <c r="B82" s="12" t="s">
        <v>36</v>
      </c>
      <c r="C82" s="13" t="s">
        <v>11</v>
      </c>
      <c r="D82" s="13">
        <v>1</v>
      </c>
      <c r="E82" s="14"/>
      <c r="F82" s="14">
        <f t="shared" si="5"/>
        <v>0</v>
      </c>
      <c r="J82" s="16"/>
      <c r="K82" s="10"/>
    </row>
    <row r="83" spans="1:11" ht="18" customHeight="1" x14ac:dyDescent="0.25">
      <c r="A83" s="17">
        <v>74</v>
      </c>
      <c r="B83" s="12" t="s">
        <v>73</v>
      </c>
      <c r="C83" s="13" t="s">
        <v>11</v>
      </c>
      <c r="D83" s="13">
        <v>1</v>
      </c>
      <c r="E83" s="14"/>
      <c r="F83" s="14">
        <f t="shared" si="5"/>
        <v>0</v>
      </c>
      <c r="J83" s="16"/>
      <c r="K83" s="10"/>
    </row>
    <row r="84" spans="1:11" ht="18" customHeight="1" x14ac:dyDescent="0.25">
      <c r="A84" s="17">
        <v>75</v>
      </c>
      <c r="B84" s="12" t="s">
        <v>37</v>
      </c>
      <c r="C84" s="13" t="s">
        <v>11</v>
      </c>
      <c r="D84" s="13">
        <v>1</v>
      </c>
      <c r="E84" s="14"/>
      <c r="F84" s="14">
        <f t="shared" si="5"/>
        <v>0</v>
      </c>
      <c r="J84" s="16"/>
      <c r="K84" s="10"/>
    </row>
    <row r="85" spans="1:11" ht="18" customHeight="1" x14ac:dyDescent="0.25">
      <c r="A85" s="17">
        <v>76</v>
      </c>
      <c r="B85" s="12" t="s">
        <v>89</v>
      </c>
      <c r="C85" s="13" t="s">
        <v>11</v>
      </c>
      <c r="D85" s="13">
        <v>1</v>
      </c>
      <c r="E85" s="14"/>
      <c r="F85" s="14">
        <f t="shared" si="5"/>
        <v>0</v>
      </c>
      <c r="J85" s="16"/>
      <c r="K85" s="10"/>
    </row>
    <row r="86" spans="1:11" ht="18" customHeight="1" x14ac:dyDescent="0.25">
      <c r="A86" s="17">
        <v>77</v>
      </c>
      <c r="B86" s="12" t="s">
        <v>38</v>
      </c>
      <c r="C86" s="13" t="s">
        <v>11</v>
      </c>
      <c r="D86" s="13">
        <v>1</v>
      </c>
      <c r="E86" s="14"/>
      <c r="F86" s="14">
        <f t="shared" ref="F86:F97" si="9">D86*E86</f>
        <v>0</v>
      </c>
      <c r="J86" s="16"/>
      <c r="K86" s="10"/>
    </row>
    <row r="87" spans="1:11" ht="18" customHeight="1" x14ac:dyDescent="0.25">
      <c r="A87" s="17">
        <v>78</v>
      </c>
      <c r="B87" s="12"/>
      <c r="C87" s="13"/>
      <c r="D87" s="13"/>
      <c r="E87" s="14"/>
      <c r="F87" s="14"/>
      <c r="J87" s="16"/>
      <c r="K87" s="10"/>
    </row>
    <row r="88" spans="1:11" ht="18" customHeight="1" x14ac:dyDescent="0.25">
      <c r="A88" s="17">
        <v>79</v>
      </c>
      <c r="B88" s="11" t="s">
        <v>74</v>
      </c>
      <c r="C88" s="13"/>
      <c r="D88" s="13"/>
      <c r="E88" s="14"/>
      <c r="F88" s="14"/>
      <c r="J88" s="16"/>
      <c r="K88" s="10"/>
    </row>
    <row r="89" spans="1:11" ht="18" customHeight="1" x14ac:dyDescent="0.25">
      <c r="A89" s="17">
        <v>80</v>
      </c>
      <c r="B89" s="12" t="s">
        <v>75</v>
      </c>
      <c r="C89" s="13" t="s">
        <v>11</v>
      </c>
      <c r="D89" s="13">
        <v>1</v>
      </c>
      <c r="E89" s="14"/>
      <c r="F89" s="14">
        <f t="shared" si="9"/>
        <v>0</v>
      </c>
      <c r="J89" s="16"/>
      <c r="K89" s="10"/>
    </row>
    <row r="90" spans="1:11" ht="18" customHeight="1" x14ac:dyDescent="0.25">
      <c r="A90" s="17">
        <v>81</v>
      </c>
      <c r="B90" s="12" t="s">
        <v>78</v>
      </c>
      <c r="C90" s="13" t="s">
        <v>11</v>
      </c>
      <c r="D90" s="13">
        <v>1</v>
      </c>
      <c r="E90" s="14"/>
      <c r="F90" s="14">
        <f t="shared" si="9"/>
        <v>0</v>
      </c>
      <c r="J90" s="16"/>
      <c r="K90" s="10"/>
    </row>
    <row r="91" spans="1:11" ht="31.2" x14ac:dyDescent="0.25">
      <c r="A91" s="17">
        <v>82</v>
      </c>
      <c r="B91" s="18" t="s">
        <v>77</v>
      </c>
      <c r="C91" s="13" t="s">
        <v>11</v>
      </c>
      <c r="D91" s="13">
        <v>1</v>
      </c>
      <c r="E91" s="14"/>
      <c r="F91" s="14">
        <f t="shared" si="9"/>
        <v>0</v>
      </c>
      <c r="J91" s="16"/>
      <c r="K91" s="10"/>
    </row>
    <row r="92" spans="1:11" ht="18" customHeight="1" x14ac:dyDescent="0.25">
      <c r="A92" s="17">
        <v>83</v>
      </c>
      <c r="B92" s="12" t="s">
        <v>76</v>
      </c>
      <c r="C92" s="13" t="s">
        <v>14</v>
      </c>
      <c r="D92" s="13">
        <v>4</v>
      </c>
      <c r="E92" s="14"/>
      <c r="F92" s="14">
        <f t="shared" si="9"/>
        <v>0</v>
      </c>
      <c r="J92" s="16"/>
      <c r="K92" s="10"/>
    </row>
    <row r="93" spans="1:11" ht="18" customHeight="1" x14ac:dyDescent="0.25">
      <c r="A93" s="17">
        <v>84</v>
      </c>
      <c r="B93" s="12" t="s">
        <v>80</v>
      </c>
      <c r="C93" s="13" t="s">
        <v>10</v>
      </c>
      <c r="D93" s="13">
        <v>80</v>
      </c>
      <c r="E93" s="14"/>
      <c r="F93" s="14">
        <f t="shared" si="9"/>
        <v>0</v>
      </c>
      <c r="J93" s="16"/>
      <c r="K93" s="10"/>
    </row>
    <row r="94" spans="1:11" ht="18" customHeight="1" x14ac:dyDescent="0.25">
      <c r="A94" s="17">
        <v>85</v>
      </c>
      <c r="B94" s="12" t="s">
        <v>83</v>
      </c>
      <c r="C94" s="13" t="s">
        <v>10</v>
      </c>
      <c r="D94" s="13">
        <v>25</v>
      </c>
      <c r="E94" s="14"/>
      <c r="F94" s="14">
        <f t="shared" si="9"/>
        <v>0</v>
      </c>
      <c r="J94" s="16"/>
      <c r="K94" s="10"/>
    </row>
    <row r="95" spans="1:11" ht="18" customHeight="1" x14ac:dyDescent="0.25">
      <c r="A95" s="17">
        <v>86</v>
      </c>
      <c r="B95" s="12" t="s">
        <v>81</v>
      </c>
      <c r="C95" s="13" t="s">
        <v>10</v>
      </c>
      <c r="D95" s="13">
        <v>15</v>
      </c>
      <c r="E95" s="14"/>
      <c r="F95" s="14">
        <f t="shared" si="9"/>
        <v>0</v>
      </c>
      <c r="J95" s="16"/>
      <c r="K95" s="10"/>
    </row>
    <row r="96" spans="1:11" ht="18" customHeight="1" x14ac:dyDescent="0.25">
      <c r="A96" s="17">
        <v>87</v>
      </c>
      <c r="B96" s="12" t="s">
        <v>79</v>
      </c>
      <c r="C96" s="13" t="s">
        <v>11</v>
      </c>
      <c r="D96" s="13">
        <v>1</v>
      </c>
      <c r="E96" s="14"/>
      <c r="F96" s="14">
        <f t="shared" si="9"/>
        <v>0</v>
      </c>
      <c r="J96" s="16"/>
      <c r="K96" s="10"/>
    </row>
    <row r="97" spans="1:11" ht="18" customHeight="1" x14ac:dyDescent="0.25">
      <c r="A97" s="17">
        <v>88</v>
      </c>
      <c r="B97" s="12" t="s">
        <v>82</v>
      </c>
      <c r="C97" s="13" t="s">
        <v>11</v>
      </c>
      <c r="D97" s="13">
        <v>1</v>
      </c>
      <c r="E97" s="14"/>
      <c r="F97" s="14">
        <f t="shared" si="9"/>
        <v>0</v>
      </c>
      <c r="J97" s="16"/>
      <c r="K97" s="10"/>
    </row>
    <row r="98" spans="1:11" ht="18" customHeight="1" x14ac:dyDescent="0.25">
      <c r="A98" s="17">
        <v>89</v>
      </c>
      <c r="B98" s="12" t="s">
        <v>36</v>
      </c>
      <c r="C98" s="13" t="s">
        <v>11</v>
      </c>
      <c r="D98" s="13">
        <v>1</v>
      </c>
      <c r="E98" s="14"/>
      <c r="F98" s="14">
        <f t="shared" si="1"/>
        <v>0</v>
      </c>
      <c r="J98" s="16"/>
      <c r="K98" s="10"/>
    </row>
    <row r="99" spans="1:11" ht="18" customHeight="1" x14ac:dyDescent="0.25">
      <c r="A99" s="17">
        <v>90</v>
      </c>
      <c r="B99" s="12" t="s">
        <v>37</v>
      </c>
      <c r="C99" s="13" t="s">
        <v>11</v>
      </c>
      <c r="D99" s="13">
        <v>1</v>
      </c>
      <c r="E99" s="14"/>
      <c r="F99" s="14">
        <f t="shared" si="1"/>
        <v>0</v>
      </c>
      <c r="J99" s="16"/>
      <c r="K99" s="10"/>
    </row>
    <row r="100" spans="1:11" ht="18" customHeight="1" x14ac:dyDescent="0.25">
      <c r="A100" s="17">
        <v>91</v>
      </c>
      <c r="B100" s="12" t="s">
        <v>89</v>
      </c>
      <c r="C100" s="13" t="s">
        <v>11</v>
      </c>
      <c r="D100" s="13">
        <v>1</v>
      </c>
      <c r="E100" s="14"/>
      <c r="F100" s="14">
        <f t="shared" si="1"/>
        <v>0</v>
      </c>
      <c r="J100" s="16"/>
      <c r="K100" s="10"/>
    </row>
    <row r="101" spans="1:11" ht="18" customHeight="1" x14ac:dyDescent="0.25">
      <c r="A101" s="17">
        <v>92</v>
      </c>
      <c r="B101" s="12" t="s">
        <v>38</v>
      </c>
      <c r="C101" s="13" t="s">
        <v>11</v>
      </c>
      <c r="D101" s="13">
        <v>1</v>
      </c>
      <c r="E101" s="14"/>
      <c r="F101" s="14">
        <f t="shared" si="1"/>
        <v>0</v>
      </c>
      <c r="J101" s="16"/>
      <c r="K101" s="10"/>
    </row>
    <row r="102" spans="1:11" ht="18" customHeight="1" x14ac:dyDescent="0.25">
      <c r="A102" s="17">
        <v>93</v>
      </c>
      <c r="B102" s="12"/>
      <c r="C102" s="13"/>
      <c r="D102" s="13"/>
      <c r="E102" s="14"/>
      <c r="F102" s="14"/>
      <c r="J102" s="16"/>
      <c r="K102" s="10"/>
    </row>
    <row r="103" spans="1:11" ht="18" customHeight="1" x14ac:dyDescent="0.25">
      <c r="A103" s="17">
        <v>94</v>
      </c>
      <c r="B103" s="12"/>
      <c r="C103" s="13"/>
      <c r="D103" s="13"/>
      <c r="E103" s="14"/>
      <c r="F103" s="14"/>
      <c r="J103" s="16"/>
      <c r="K103" s="10"/>
    </row>
    <row r="104" spans="1:11" ht="15.6" x14ac:dyDescent="0.25">
      <c r="A104" s="17">
        <v>95</v>
      </c>
      <c r="B104" s="11" t="s">
        <v>9</v>
      </c>
      <c r="C104" s="13"/>
      <c r="D104" s="13"/>
      <c r="E104" s="14"/>
      <c r="F104" s="11">
        <f>SUM(F12:F103)</f>
        <v>0</v>
      </c>
      <c r="J104" s="10"/>
    </row>
    <row r="105" spans="1:11" ht="15.6" x14ac:dyDescent="0.25">
      <c r="A105" s="17">
        <v>96</v>
      </c>
      <c r="B105" s="12"/>
      <c r="C105" s="15"/>
      <c r="D105" s="13"/>
      <c r="E105" s="14"/>
      <c r="F105" s="14"/>
      <c r="H105" t="e">
        <f>D105*#REF!</f>
        <v>#REF!</v>
      </c>
      <c r="J105" s="10"/>
    </row>
    <row r="107" spans="1:11" ht="27" customHeight="1" x14ac:dyDescent="0.25">
      <c r="A107" s="20"/>
      <c r="B107" s="21"/>
      <c r="C107" s="21"/>
      <c r="D107" s="21"/>
      <c r="E107" s="21"/>
      <c r="F107" s="21"/>
    </row>
    <row r="108" spans="1:11" ht="12.75" customHeight="1" x14ac:dyDescent="0.25"/>
  </sheetData>
  <mergeCells count="5">
    <mergeCell ref="E3:F3"/>
    <mergeCell ref="E5:F5"/>
    <mergeCell ref="E6:F6"/>
    <mergeCell ref="E7:F7"/>
    <mergeCell ref="A107:F107"/>
  </mergeCells>
  <conditionalFormatting sqref="F104">
    <cfRule type="cellIs" dxfId="0" priority="12" stopIfTrue="1" operator="equal">
      <formula>0</formula>
    </cfRule>
  </conditionalFormatting>
  <pageMargins left="0.78749999999999998" right="0.78749999999999998" top="0.39374999999999999" bottom="0.39374999999999999" header="0.51180555555555562" footer="0.51180555555555562"/>
  <pageSetup paperSize="9" scale="75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8749999999999998" right="0.78749999999999998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8749999999999998" right="0.78749999999999998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Synek</dc:creator>
  <cp:lastModifiedBy>Petr Fusek</cp:lastModifiedBy>
  <cp:lastPrinted>2024-11-05T08:09:59Z</cp:lastPrinted>
  <dcterms:created xsi:type="dcterms:W3CDTF">2010-12-16T06:44:21Z</dcterms:created>
  <dcterms:modified xsi:type="dcterms:W3CDTF">2024-11-05T08:32:26Z</dcterms:modified>
</cp:coreProperties>
</file>